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5570" windowHeight="11760" activeTab="1"/>
  </bookViews>
  <sheets>
    <sheet name="Furniture &amp; Seating " sheetId="3" r:id="rId1"/>
    <sheet name="Transport &amp; Assembling" sheetId="4" r:id="rId2"/>
  </sheets>
  <calcPr calcId="145621"/>
</workbook>
</file>

<file path=xl/calcChain.xml><?xml version="1.0" encoding="utf-8"?>
<calcChain xmlns="http://schemas.openxmlformats.org/spreadsheetml/2006/main">
  <c r="C88" i="4" l="1"/>
  <c r="C89" i="4" s="1"/>
  <c r="C90" i="4" s="1"/>
  <c r="C36" i="4"/>
  <c r="E53" i="3"/>
  <c r="E54" i="3"/>
  <c r="E55" i="3"/>
  <c r="E56" i="3"/>
  <c r="E51" i="3"/>
  <c r="E52" i="3"/>
  <c r="E29" i="3"/>
  <c r="E30" i="3"/>
  <c r="E31" i="3"/>
  <c r="E32" i="3"/>
  <c r="E33" i="3"/>
  <c r="E34" i="3"/>
  <c r="E35" i="3"/>
  <c r="E36" i="3"/>
  <c r="E37" i="3"/>
  <c r="E38" i="3"/>
  <c r="E57" i="3"/>
  <c r="E50" i="3"/>
  <c r="E49" i="3"/>
  <c r="E48" i="3"/>
  <c r="E47" i="3"/>
  <c r="E46" i="3"/>
  <c r="E45" i="3"/>
  <c r="E44" i="3"/>
  <c r="E43" i="3"/>
  <c r="E42" i="3"/>
  <c r="E41" i="3"/>
  <c r="E40" i="3"/>
  <c r="E39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7" i="3"/>
  <c r="C38" i="4" l="1"/>
  <c r="C37" i="4"/>
  <c r="E23" i="3"/>
  <c r="E24" i="3" s="1"/>
  <c r="E25" i="3" s="1"/>
  <c r="E58" i="3" l="1"/>
  <c r="E59" i="3" s="1"/>
  <c r="E60" i="3" s="1"/>
</calcChain>
</file>

<file path=xl/sharedStrings.xml><?xml version="1.0" encoding="utf-8"?>
<sst xmlns="http://schemas.openxmlformats.org/spreadsheetml/2006/main" count="279" uniqueCount="101">
  <si>
    <t>Security chairs</t>
  </si>
  <si>
    <t xml:space="preserve">TPS visitors chairs </t>
  </si>
  <si>
    <t xml:space="preserve">Pause area chairs </t>
  </si>
  <si>
    <t xml:space="preserve">Managerial 2 workstation </t>
  </si>
  <si>
    <t xml:space="preserve">Pause area table </t>
  </si>
  <si>
    <t xml:space="preserve">2/4 seater meeting table </t>
  </si>
  <si>
    <t xml:space="preserve">8 seater boardroom table </t>
  </si>
  <si>
    <t xml:space="preserve">1200 Multi usage table </t>
  </si>
  <si>
    <t xml:space="preserve">Consulting table </t>
  </si>
  <si>
    <t xml:space="preserve">32 compartment pigeon hole unit </t>
  </si>
  <si>
    <t xml:space="preserve">steel shelving racks </t>
  </si>
  <si>
    <t xml:space="preserve">Safe </t>
  </si>
  <si>
    <t xml:space="preserve">Scale </t>
  </si>
  <si>
    <t xml:space="preserve">1200 screen partitioning </t>
  </si>
  <si>
    <t xml:space="preserve">900 screen partitioning </t>
  </si>
  <si>
    <t xml:space="preserve">600 screen partitioning </t>
  </si>
  <si>
    <t xml:space="preserve">6 seater OVAL meeting table </t>
  </si>
  <si>
    <t xml:space="preserve">16 seater oval boardroom table </t>
  </si>
  <si>
    <t xml:space="preserve">Standard Stationary cupboard </t>
  </si>
  <si>
    <t xml:space="preserve">Vaneer stationary cupboard </t>
  </si>
  <si>
    <t xml:space="preserve">vaneer consultant mobile pedastal </t>
  </si>
  <si>
    <t xml:space="preserve">Standard 900 printer table </t>
  </si>
  <si>
    <t xml:space="preserve">Vaneer 900 prtiner table </t>
  </si>
  <si>
    <t xml:space="preserve">Consultant PC trolly </t>
  </si>
  <si>
    <t xml:space="preserve">2 tier (keyless) lockers </t>
  </si>
  <si>
    <t xml:space="preserve">15 Compartment mobile correspondance unit </t>
  </si>
  <si>
    <t>FC-17</t>
  </si>
  <si>
    <t>FC-15</t>
  </si>
  <si>
    <t>2 drawer top retrieval units</t>
  </si>
  <si>
    <t>Clerical workstation (600x600)</t>
  </si>
  <si>
    <t>Oversized workstation (2200x1300)</t>
  </si>
  <si>
    <t xml:space="preserve">Mid back chairs (Audit fabric) </t>
  </si>
  <si>
    <t xml:space="preserve">High back chairs (Audit fabric) </t>
  </si>
  <si>
    <t>Mid back chairs (Standard)</t>
  </si>
  <si>
    <t>High back chairs (Standard)</t>
  </si>
  <si>
    <t xml:space="preserve">Standard Visitors chairs </t>
  </si>
  <si>
    <t>Audit/PA workstation (600x900)</t>
  </si>
  <si>
    <t>Oversized PA workstation (1200x600)</t>
  </si>
  <si>
    <t>CHAIR-01-M-4</t>
  </si>
  <si>
    <t>CHAIR-01-M-5</t>
  </si>
  <si>
    <t>CHAIR-01-M-6</t>
  </si>
  <si>
    <t>CHAIR-01-M-7</t>
  </si>
  <si>
    <t>CHAIR-01-M-8</t>
  </si>
  <si>
    <t>CHAIR-01-M-9</t>
  </si>
  <si>
    <t>CHAIR-02-H-3</t>
  </si>
  <si>
    <t>CHAIR-02-H-8</t>
  </si>
  <si>
    <t>CHAIR-08-SEC</t>
  </si>
  <si>
    <t>CHAIR-05-S-3</t>
  </si>
  <si>
    <t>CHAIR-05-S-4</t>
  </si>
  <si>
    <t>CHAIR-05-S-5</t>
  </si>
  <si>
    <t>CHAIR-07-TPS-S-8</t>
  </si>
  <si>
    <t>CHAIR-07-TPS-S-9</t>
  </si>
  <si>
    <t>CHAIR-07-TPS-S-10</t>
  </si>
  <si>
    <t>CHAIR-12-PA</t>
  </si>
  <si>
    <t>WS-08-MNG-900-2-L/R</t>
  </si>
  <si>
    <t>WS-01-600-600-L/R</t>
  </si>
  <si>
    <t>WS-02-600-900-L/R</t>
  </si>
  <si>
    <t>WS-14-SL-2200-1300-L/R</t>
  </si>
  <si>
    <t>WS-03-600-1200-L/R</t>
  </si>
  <si>
    <t>TABLE-36-PA-S/S</t>
  </si>
  <si>
    <t>TABLE-20-P-900-1</t>
  </si>
  <si>
    <t>TABLE-20-P-900-2</t>
  </si>
  <si>
    <t>TABLE-01-M-2/4</t>
  </si>
  <si>
    <t>TABLE-12-B-8</t>
  </si>
  <si>
    <t>TABLE-10-B-6</t>
  </si>
  <si>
    <t>TABLE-40-B-16</t>
  </si>
  <si>
    <t>TABLE-32-MU-2</t>
  </si>
  <si>
    <t>TABLE-31-MU-2</t>
  </si>
  <si>
    <t>TABLE-26-CN</t>
  </si>
  <si>
    <t>TABLE-25-CN-1600</t>
  </si>
  <si>
    <t>FC-24-CN</t>
  </si>
  <si>
    <t>FC-01</t>
  </si>
  <si>
    <t>FC-03</t>
  </si>
  <si>
    <t>FC-09-2</t>
  </si>
  <si>
    <t>LOCKER-51-S-2-EL</t>
  </si>
  <si>
    <t>RACK-01-913-6</t>
  </si>
  <si>
    <t>EQUIP-SCALE-01</t>
  </si>
  <si>
    <t xml:space="preserve">1500  (Pivot) Multi function table </t>
  </si>
  <si>
    <t>SCREEN-03-1200-X (mix clours)</t>
  </si>
  <si>
    <t>SCREEN-02-900-X (mix colours</t>
  </si>
  <si>
    <t>SCREEN-01-600-X (mix colours)</t>
  </si>
  <si>
    <t>SF-SAFE-05-1-32lt</t>
  </si>
  <si>
    <t>TENDER NUMBER</t>
  </si>
  <si>
    <t>TENDER NAME</t>
  </si>
  <si>
    <t>BIDDER NAME</t>
  </si>
  <si>
    <t>Description</t>
  </si>
  <si>
    <t>Code</t>
  </si>
  <si>
    <t xml:space="preserve">Quantity </t>
  </si>
  <si>
    <t>Unit Price (Excl. Vat)</t>
  </si>
  <si>
    <t>Net Total (Excl. Vat)</t>
  </si>
  <si>
    <t>RFP 08/2015</t>
  </si>
  <si>
    <t>OFFICE FURNITURE &amp; RELATED OFFICE ENVIRONMENT ITEMS FOR NEW SARS NEWCASTLE OFFICE</t>
  </si>
  <si>
    <t>Sub Total (Excl. Vat)</t>
  </si>
  <si>
    <t>Vat</t>
  </si>
  <si>
    <t>GrandTotal</t>
  </si>
  <si>
    <t>Grand Total</t>
  </si>
  <si>
    <t>Pricing for Office Seating - Sheet 1</t>
  </si>
  <si>
    <t>Pricing for Office Furniture - Sheet 2</t>
  </si>
  <si>
    <t>Total Cost (Excl. Vat)</t>
  </si>
  <si>
    <t>Assembling and Installation Cost - Sheet 3</t>
  </si>
  <si>
    <t>Transportation Cost - Sheet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</si>
</sst>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2" xfId="0" applyFont="1" applyBorder="1"/>
    <xf numFmtId="0" fontId="4" fillId="0" borderId="0" xfId="0" applyFont="1"/>
    <xf numFmtId="0" fontId="2" fillId="0" borderId="5" xfId="0" applyFont="1" applyBorder="1"/>
    <xf numFmtId="0" fontId="2" fillId="0" borderId="9" xfId="0" applyFont="1" applyBorder="1"/>
    <xf numFmtId="0" fontId="4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/>
    <xf numFmtId="164" fontId="4" fillId="0" borderId="1" xfId="0" applyNumberFormat="1" applyFont="1" applyBorder="1"/>
    <xf numFmtId="164" fontId="3" fillId="0" borderId="1" xfId="0" applyNumberFormat="1" applyFont="1" applyBorder="1"/>
    <xf numFmtId="0" fontId="1" fillId="0" borderId="0" xfId="0" applyFont="1" applyAlignment="1">
      <alignment wrapText="1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4" fillId="2" borderId="15" xfId="0" applyNumberFormat="1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center"/>
    </xf>
    <xf numFmtId="164" fontId="4" fillId="2" borderId="17" xfId="0" applyNumberFormat="1" applyFont="1" applyFill="1" applyBorder="1" applyAlignment="1">
      <alignment horizontal="center"/>
    </xf>
    <xf numFmtId="164" fontId="4" fillId="2" borderId="18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19" xfId="0" applyNumberFormat="1" applyFont="1" applyFill="1" applyBorder="1" applyAlignment="1">
      <alignment horizontal="center"/>
    </xf>
    <xf numFmtId="164" fontId="4" fillId="2" borderId="12" xfId="0" applyNumberFormat="1" applyFont="1" applyFill="1" applyBorder="1" applyAlignment="1">
      <alignment horizontal="center"/>
    </xf>
    <xf numFmtId="164" fontId="4" fillId="2" borderId="13" xfId="0" applyNumberFormat="1" applyFont="1" applyFill="1" applyBorder="1" applyAlignment="1">
      <alignment horizontal="center"/>
    </xf>
    <xf numFmtId="164" fontId="4" fillId="2" borderId="20" xfId="0" applyNumberFormat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right" vertical="center"/>
    </xf>
    <xf numFmtId="164" fontId="4" fillId="2" borderId="16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164" fontId="4" fillId="2" borderId="18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/>
    </xf>
    <xf numFmtId="164" fontId="4" fillId="2" borderId="19" xfId="0" applyNumberFormat="1" applyFont="1" applyFill="1" applyBorder="1" applyAlignment="1">
      <alignment horizontal="right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opLeftCell="A20" zoomScale="75" zoomScaleNormal="75" workbookViewId="0">
      <selection activeCell="C46" sqref="C46"/>
    </sheetView>
  </sheetViews>
  <sheetFormatPr defaultRowHeight="15" x14ac:dyDescent="0.25"/>
  <cols>
    <col min="1" max="1" width="53.28515625" customWidth="1"/>
    <col min="2" max="2" width="35.5703125" customWidth="1"/>
    <col min="3" max="3" width="11.28515625" bestFit="1" customWidth="1"/>
    <col min="4" max="4" width="21" bestFit="1" customWidth="1"/>
    <col min="5" max="5" width="20.5703125" bestFit="1" customWidth="1"/>
  </cols>
  <sheetData>
    <row r="1" spans="1:5" s="2" customFormat="1" ht="18.75" x14ac:dyDescent="0.3">
      <c r="A1" s="1" t="s">
        <v>82</v>
      </c>
      <c r="B1" s="27" t="s">
        <v>90</v>
      </c>
      <c r="C1" s="27"/>
      <c r="D1" s="27"/>
      <c r="E1" s="28"/>
    </row>
    <row r="2" spans="1:5" s="2" customFormat="1" ht="37.5" customHeight="1" x14ac:dyDescent="0.3">
      <c r="A2" s="3" t="s">
        <v>83</v>
      </c>
      <c r="B2" s="29" t="s">
        <v>91</v>
      </c>
      <c r="C2" s="30"/>
      <c r="D2" s="30"/>
      <c r="E2" s="31"/>
    </row>
    <row r="3" spans="1:5" s="2" customFormat="1" ht="19.5" thickBot="1" x14ac:dyDescent="0.35">
      <c r="A3" s="4" t="s">
        <v>84</v>
      </c>
      <c r="B3" s="32"/>
      <c r="C3" s="32"/>
      <c r="D3" s="32"/>
      <c r="E3" s="33"/>
    </row>
    <row r="4" spans="1:5" s="2" customFormat="1" ht="15.75" x14ac:dyDescent="0.25">
      <c r="B4" s="5"/>
    </row>
    <row r="5" spans="1:5" s="2" customFormat="1" ht="21" x14ac:dyDescent="0.35">
      <c r="A5" s="21" t="s">
        <v>96</v>
      </c>
      <c r="B5" s="22"/>
      <c r="C5" s="22"/>
      <c r="D5" s="22"/>
      <c r="E5" s="22"/>
    </row>
    <row r="6" spans="1:5" s="8" customFormat="1" ht="37.5" x14ac:dyDescent="0.3">
      <c r="A6" s="6" t="s">
        <v>85</v>
      </c>
      <c r="B6" s="7" t="s">
        <v>86</v>
      </c>
      <c r="C6" s="6" t="s">
        <v>87</v>
      </c>
      <c r="D6" s="6" t="s">
        <v>88</v>
      </c>
      <c r="E6" s="6" t="s">
        <v>89</v>
      </c>
    </row>
    <row r="7" spans="1:5" s="2" customFormat="1" ht="15.75" x14ac:dyDescent="0.25">
      <c r="A7" s="9" t="s">
        <v>33</v>
      </c>
      <c r="B7" s="10" t="s">
        <v>38</v>
      </c>
      <c r="C7" s="11">
        <v>45</v>
      </c>
      <c r="D7" s="12"/>
      <c r="E7" s="13">
        <f>C7*D7</f>
        <v>0</v>
      </c>
    </row>
    <row r="8" spans="1:5" s="2" customFormat="1" ht="15.75" x14ac:dyDescent="0.25">
      <c r="A8" s="9" t="s">
        <v>33</v>
      </c>
      <c r="B8" s="10" t="s">
        <v>39</v>
      </c>
      <c r="C8" s="11">
        <v>45</v>
      </c>
      <c r="D8" s="12"/>
      <c r="E8" s="13">
        <f t="shared" ref="E8:E22" si="0">C8*D8</f>
        <v>0</v>
      </c>
    </row>
    <row r="9" spans="1:5" s="2" customFormat="1" ht="15.75" x14ac:dyDescent="0.25">
      <c r="A9" s="9" t="s">
        <v>33</v>
      </c>
      <c r="B9" s="10" t="s">
        <v>40</v>
      </c>
      <c r="C9" s="11">
        <v>38</v>
      </c>
      <c r="D9" s="12"/>
      <c r="E9" s="13">
        <f t="shared" si="0"/>
        <v>0</v>
      </c>
    </row>
    <row r="10" spans="1:5" s="2" customFormat="1" ht="15.75" x14ac:dyDescent="0.25">
      <c r="A10" s="9" t="s">
        <v>31</v>
      </c>
      <c r="B10" s="10" t="s">
        <v>41</v>
      </c>
      <c r="C10" s="11">
        <v>16</v>
      </c>
      <c r="D10" s="12"/>
      <c r="E10" s="13">
        <f t="shared" si="0"/>
        <v>0</v>
      </c>
    </row>
    <row r="11" spans="1:5" s="2" customFormat="1" ht="15.75" x14ac:dyDescent="0.25">
      <c r="A11" s="9" t="s">
        <v>31</v>
      </c>
      <c r="B11" s="10" t="s">
        <v>42</v>
      </c>
      <c r="C11" s="11">
        <v>15</v>
      </c>
      <c r="D11" s="12"/>
      <c r="E11" s="13">
        <f t="shared" si="0"/>
        <v>0</v>
      </c>
    </row>
    <row r="12" spans="1:5" s="2" customFormat="1" ht="15.75" x14ac:dyDescent="0.25">
      <c r="A12" s="9" t="s">
        <v>31</v>
      </c>
      <c r="B12" s="10" t="s">
        <v>43</v>
      </c>
      <c r="C12" s="11">
        <v>15</v>
      </c>
      <c r="D12" s="12"/>
      <c r="E12" s="13">
        <f t="shared" si="0"/>
        <v>0</v>
      </c>
    </row>
    <row r="13" spans="1:5" s="2" customFormat="1" ht="15.75" x14ac:dyDescent="0.25">
      <c r="A13" s="9" t="s">
        <v>34</v>
      </c>
      <c r="B13" s="10" t="s">
        <v>44</v>
      </c>
      <c r="C13" s="11">
        <v>1</v>
      </c>
      <c r="D13" s="12"/>
      <c r="E13" s="13">
        <f t="shared" si="0"/>
        <v>0</v>
      </c>
    </row>
    <row r="14" spans="1:5" s="2" customFormat="1" ht="15.75" x14ac:dyDescent="0.25">
      <c r="A14" s="9" t="s">
        <v>32</v>
      </c>
      <c r="B14" s="10" t="s">
        <v>45</v>
      </c>
      <c r="C14" s="11">
        <v>1</v>
      </c>
      <c r="D14" s="12"/>
      <c r="E14" s="13">
        <f t="shared" si="0"/>
        <v>0</v>
      </c>
    </row>
    <row r="15" spans="1:5" s="2" customFormat="1" ht="15.75" x14ac:dyDescent="0.25">
      <c r="A15" s="9" t="s">
        <v>0</v>
      </c>
      <c r="B15" s="10" t="s">
        <v>46</v>
      </c>
      <c r="C15" s="11">
        <v>5</v>
      </c>
      <c r="D15" s="12"/>
      <c r="E15" s="13">
        <f t="shared" si="0"/>
        <v>0</v>
      </c>
    </row>
    <row r="16" spans="1:5" s="2" customFormat="1" ht="15.75" x14ac:dyDescent="0.25">
      <c r="A16" s="9" t="s">
        <v>35</v>
      </c>
      <c r="B16" s="10" t="s">
        <v>47</v>
      </c>
      <c r="C16" s="11">
        <v>4</v>
      </c>
      <c r="D16" s="12"/>
      <c r="E16" s="13">
        <f t="shared" si="0"/>
        <v>0</v>
      </c>
    </row>
    <row r="17" spans="1:5" s="2" customFormat="1" ht="15.75" x14ac:dyDescent="0.25">
      <c r="A17" s="9" t="s">
        <v>35</v>
      </c>
      <c r="B17" s="10" t="s">
        <v>48</v>
      </c>
      <c r="C17" s="11">
        <v>4</v>
      </c>
      <c r="D17" s="12"/>
      <c r="E17" s="13">
        <f t="shared" si="0"/>
        <v>0</v>
      </c>
    </row>
    <row r="18" spans="1:5" s="2" customFormat="1" ht="15.75" x14ac:dyDescent="0.25">
      <c r="A18" s="9" t="s">
        <v>35</v>
      </c>
      <c r="B18" s="10" t="s">
        <v>49</v>
      </c>
      <c r="C18" s="11">
        <v>2</v>
      </c>
      <c r="D18" s="12"/>
      <c r="E18" s="13">
        <f t="shared" si="0"/>
        <v>0</v>
      </c>
    </row>
    <row r="19" spans="1:5" s="2" customFormat="1" ht="15.75" x14ac:dyDescent="0.25">
      <c r="A19" s="9" t="s">
        <v>1</v>
      </c>
      <c r="B19" s="10" t="s">
        <v>50</v>
      </c>
      <c r="C19" s="11">
        <v>22</v>
      </c>
      <c r="D19" s="12"/>
      <c r="E19" s="13">
        <f t="shared" si="0"/>
        <v>0</v>
      </c>
    </row>
    <row r="20" spans="1:5" s="2" customFormat="1" ht="15.75" x14ac:dyDescent="0.25">
      <c r="A20" s="9" t="s">
        <v>1</v>
      </c>
      <c r="B20" s="10" t="s">
        <v>51</v>
      </c>
      <c r="C20" s="11">
        <v>22</v>
      </c>
      <c r="D20" s="12"/>
      <c r="E20" s="13">
        <f t="shared" si="0"/>
        <v>0</v>
      </c>
    </row>
    <row r="21" spans="1:5" s="2" customFormat="1" ht="15.75" x14ac:dyDescent="0.25">
      <c r="A21" s="9" t="s">
        <v>1</v>
      </c>
      <c r="B21" s="10" t="s">
        <v>52</v>
      </c>
      <c r="C21" s="11">
        <v>22</v>
      </c>
      <c r="D21" s="12"/>
      <c r="E21" s="13">
        <f t="shared" si="0"/>
        <v>0</v>
      </c>
    </row>
    <row r="22" spans="1:5" s="2" customFormat="1" ht="15.75" x14ac:dyDescent="0.25">
      <c r="A22" s="9" t="s">
        <v>2</v>
      </c>
      <c r="B22" s="10" t="s">
        <v>53</v>
      </c>
      <c r="C22" s="11">
        <v>52</v>
      </c>
      <c r="D22" s="12"/>
      <c r="E22" s="13">
        <f t="shared" si="0"/>
        <v>0</v>
      </c>
    </row>
    <row r="23" spans="1:5" ht="18.75" x14ac:dyDescent="0.3">
      <c r="A23" s="19" t="s">
        <v>92</v>
      </c>
      <c r="B23" s="20"/>
      <c r="C23" s="20"/>
      <c r="D23" s="20"/>
      <c r="E23" s="14">
        <f>SUM(E7:E22)</f>
        <v>0</v>
      </c>
    </row>
    <row r="24" spans="1:5" ht="18.75" x14ac:dyDescent="0.3">
      <c r="A24" s="19" t="s">
        <v>93</v>
      </c>
      <c r="B24" s="20"/>
      <c r="C24" s="20"/>
      <c r="D24" s="20"/>
      <c r="E24" s="14">
        <f>E23*14%</f>
        <v>0</v>
      </c>
    </row>
    <row r="25" spans="1:5" ht="18.75" x14ac:dyDescent="0.3">
      <c r="A25" s="19" t="s">
        <v>95</v>
      </c>
      <c r="B25" s="20"/>
      <c r="C25" s="20"/>
      <c r="D25" s="20"/>
      <c r="E25" s="14">
        <f>E23+E24</f>
        <v>0</v>
      </c>
    </row>
    <row r="27" spans="1:5" s="2" customFormat="1" ht="21" x14ac:dyDescent="0.35">
      <c r="A27" s="21" t="s">
        <v>97</v>
      </c>
      <c r="B27" s="22"/>
      <c r="C27" s="22"/>
      <c r="D27" s="22"/>
      <c r="E27" s="22"/>
    </row>
    <row r="28" spans="1:5" s="15" customFormat="1" ht="37.5" x14ac:dyDescent="0.3">
      <c r="A28" s="6" t="s">
        <v>85</v>
      </c>
      <c r="B28" s="7" t="s">
        <v>86</v>
      </c>
      <c r="C28" s="6" t="s">
        <v>87</v>
      </c>
      <c r="D28" s="6" t="s">
        <v>88</v>
      </c>
      <c r="E28" s="6" t="s">
        <v>89</v>
      </c>
    </row>
    <row r="29" spans="1:5" s="2" customFormat="1" ht="15.75" x14ac:dyDescent="0.25">
      <c r="A29" s="9" t="s">
        <v>3</v>
      </c>
      <c r="B29" s="10" t="s">
        <v>54</v>
      </c>
      <c r="C29" s="11">
        <v>2</v>
      </c>
      <c r="D29" s="12"/>
      <c r="E29" s="13">
        <f t="shared" ref="E29:E38" si="1">C29*D29</f>
        <v>0</v>
      </c>
    </row>
    <row r="30" spans="1:5" s="2" customFormat="1" ht="15.75" x14ac:dyDescent="0.25">
      <c r="A30" s="9" t="s">
        <v>29</v>
      </c>
      <c r="B30" s="10" t="s">
        <v>55</v>
      </c>
      <c r="C30" s="11">
        <v>24</v>
      </c>
      <c r="D30" s="12"/>
      <c r="E30" s="13">
        <f t="shared" si="1"/>
        <v>0</v>
      </c>
    </row>
    <row r="31" spans="1:5" s="2" customFormat="1" ht="15.75" x14ac:dyDescent="0.25">
      <c r="A31" s="9" t="s">
        <v>36</v>
      </c>
      <c r="B31" s="10" t="s">
        <v>56</v>
      </c>
      <c r="C31" s="11">
        <v>19</v>
      </c>
      <c r="D31" s="12"/>
      <c r="E31" s="13">
        <f t="shared" si="1"/>
        <v>0</v>
      </c>
    </row>
    <row r="32" spans="1:5" s="2" customFormat="1" ht="15.75" x14ac:dyDescent="0.25">
      <c r="A32" s="9" t="s">
        <v>30</v>
      </c>
      <c r="B32" s="10" t="s">
        <v>57</v>
      </c>
      <c r="C32" s="11">
        <v>2</v>
      </c>
      <c r="D32" s="12"/>
      <c r="E32" s="13">
        <f t="shared" si="1"/>
        <v>0</v>
      </c>
    </row>
    <row r="33" spans="1:5" s="2" customFormat="1" ht="15.75" x14ac:dyDescent="0.25">
      <c r="A33" s="9" t="s">
        <v>37</v>
      </c>
      <c r="B33" s="10" t="s">
        <v>58</v>
      </c>
      <c r="C33" s="11">
        <v>1</v>
      </c>
      <c r="D33" s="12"/>
      <c r="E33" s="13">
        <f t="shared" si="1"/>
        <v>0</v>
      </c>
    </row>
    <row r="34" spans="1:5" s="2" customFormat="1" ht="15.75" x14ac:dyDescent="0.25">
      <c r="A34" s="9" t="s">
        <v>4</v>
      </c>
      <c r="B34" s="10" t="s">
        <v>59</v>
      </c>
      <c r="C34" s="11">
        <v>13</v>
      </c>
      <c r="D34" s="12"/>
      <c r="E34" s="13">
        <f t="shared" si="1"/>
        <v>0</v>
      </c>
    </row>
    <row r="35" spans="1:5" s="2" customFormat="1" ht="15.75" x14ac:dyDescent="0.25">
      <c r="A35" s="9" t="s">
        <v>21</v>
      </c>
      <c r="B35" s="10" t="s">
        <v>60</v>
      </c>
      <c r="C35" s="11">
        <v>3</v>
      </c>
      <c r="D35" s="12"/>
      <c r="E35" s="13">
        <f t="shared" si="1"/>
        <v>0</v>
      </c>
    </row>
    <row r="36" spans="1:5" s="2" customFormat="1" ht="15.75" x14ac:dyDescent="0.25">
      <c r="A36" s="9" t="s">
        <v>22</v>
      </c>
      <c r="B36" s="10" t="s">
        <v>61</v>
      </c>
      <c r="C36" s="11">
        <v>4</v>
      </c>
      <c r="D36" s="12"/>
      <c r="E36" s="13">
        <f t="shared" si="1"/>
        <v>0</v>
      </c>
    </row>
    <row r="37" spans="1:5" s="2" customFormat="1" ht="15.75" x14ac:dyDescent="0.25">
      <c r="A37" s="9" t="s">
        <v>5</v>
      </c>
      <c r="B37" s="10" t="s">
        <v>62</v>
      </c>
      <c r="C37" s="11">
        <v>1</v>
      </c>
      <c r="D37" s="12"/>
      <c r="E37" s="13">
        <f t="shared" si="1"/>
        <v>0</v>
      </c>
    </row>
    <row r="38" spans="1:5" s="2" customFormat="1" ht="15.75" x14ac:dyDescent="0.25">
      <c r="A38" s="9" t="s">
        <v>6</v>
      </c>
      <c r="B38" s="10" t="s">
        <v>63</v>
      </c>
      <c r="C38" s="11">
        <v>2</v>
      </c>
      <c r="D38" s="12"/>
      <c r="E38" s="13">
        <f t="shared" si="1"/>
        <v>0</v>
      </c>
    </row>
    <row r="39" spans="1:5" s="2" customFormat="1" ht="15.75" x14ac:dyDescent="0.25">
      <c r="A39" s="9" t="s">
        <v>16</v>
      </c>
      <c r="B39" s="10" t="s">
        <v>64</v>
      </c>
      <c r="C39" s="11">
        <v>1</v>
      </c>
      <c r="D39" s="12"/>
      <c r="E39" s="13">
        <f>C39*D39</f>
        <v>0</v>
      </c>
    </row>
    <row r="40" spans="1:5" s="2" customFormat="1" ht="15.75" x14ac:dyDescent="0.25">
      <c r="A40" s="9" t="s">
        <v>17</v>
      </c>
      <c r="B40" s="10" t="s">
        <v>65</v>
      </c>
      <c r="C40" s="11">
        <v>1</v>
      </c>
      <c r="D40" s="12"/>
      <c r="E40" s="13">
        <f t="shared" ref="E40:E57" si="2">C40*D40</f>
        <v>0</v>
      </c>
    </row>
    <row r="41" spans="1:5" s="2" customFormat="1" ht="15.75" x14ac:dyDescent="0.25">
      <c r="A41" s="9" t="s">
        <v>7</v>
      </c>
      <c r="B41" s="10" t="s">
        <v>66</v>
      </c>
      <c r="C41" s="11">
        <v>3</v>
      </c>
      <c r="D41" s="12"/>
      <c r="E41" s="13">
        <f t="shared" si="2"/>
        <v>0</v>
      </c>
    </row>
    <row r="42" spans="1:5" s="2" customFormat="1" ht="15.75" x14ac:dyDescent="0.25">
      <c r="A42" s="9" t="s">
        <v>77</v>
      </c>
      <c r="B42" s="10" t="s">
        <v>67</v>
      </c>
      <c r="C42" s="11">
        <v>24</v>
      </c>
      <c r="D42" s="12"/>
      <c r="E42" s="13">
        <f t="shared" si="2"/>
        <v>0</v>
      </c>
    </row>
    <row r="43" spans="1:5" s="2" customFormat="1" ht="15.75" x14ac:dyDescent="0.25">
      <c r="A43" s="9" t="s">
        <v>23</v>
      </c>
      <c r="B43" s="10" t="s">
        <v>68</v>
      </c>
      <c r="C43" s="11">
        <v>6</v>
      </c>
      <c r="D43" s="12"/>
      <c r="E43" s="13">
        <f t="shared" si="2"/>
        <v>0</v>
      </c>
    </row>
    <row r="44" spans="1:5" s="2" customFormat="1" ht="15.75" x14ac:dyDescent="0.25">
      <c r="A44" s="9" t="s">
        <v>8</v>
      </c>
      <c r="B44" s="10" t="s">
        <v>69</v>
      </c>
      <c r="C44" s="11">
        <v>6</v>
      </c>
      <c r="D44" s="12"/>
      <c r="E44" s="13">
        <f t="shared" si="2"/>
        <v>0</v>
      </c>
    </row>
    <row r="45" spans="1:5" s="2" customFormat="1" ht="15.75" x14ac:dyDescent="0.25">
      <c r="A45" s="9" t="s">
        <v>20</v>
      </c>
      <c r="B45" s="10" t="s">
        <v>70</v>
      </c>
      <c r="C45" s="11">
        <v>6</v>
      </c>
      <c r="D45" s="12"/>
      <c r="E45" s="13">
        <f t="shared" si="2"/>
        <v>0</v>
      </c>
    </row>
    <row r="46" spans="1:5" s="2" customFormat="1" ht="15.75" x14ac:dyDescent="0.25">
      <c r="A46" s="9" t="s">
        <v>18</v>
      </c>
      <c r="B46" s="10" t="s">
        <v>71</v>
      </c>
      <c r="C46" s="11">
        <v>29</v>
      </c>
      <c r="D46" s="12"/>
      <c r="E46" s="13">
        <f t="shared" si="2"/>
        <v>0</v>
      </c>
    </row>
    <row r="47" spans="1:5" s="2" customFormat="1" ht="15.75" x14ac:dyDescent="0.25">
      <c r="A47" s="9" t="s">
        <v>19</v>
      </c>
      <c r="B47" s="10" t="s">
        <v>72</v>
      </c>
      <c r="C47" s="11">
        <v>6</v>
      </c>
      <c r="D47" s="12"/>
      <c r="E47" s="13">
        <f t="shared" si="2"/>
        <v>0</v>
      </c>
    </row>
    <row r="48" spans="1:5" s="2" customFormat="1" ht="15.75" x14ac:dyDescent="0.25">
      <c r="A48" s="9" t="s">
        <v>28</v>
      </c>
      <c r="B48" s="10" t="s">
        <v>73</v>
      </c>
      <c r="C48" s="11">
        <v>4</v>
      </c>
      <c r="D48" s="12"/>
      <c r="E48" s="13">
        <f t="shared" si="2"/>
        <v>0</v>
      </c>
    </row>
    <row r="49" spans="1:5" s="2" customFormat="1" ht="15.75" x14ac:dyDescent="0.25">
      <c r="A49" s="9" t="s">
        <v>24</v>
      </c>
      <c r="B49" s="10" t="s">
        <v>74</v>
      </c>
      <c r="C49" s="11">
        <v>21</v>
      </c>
      <c r="D49" s="12"/>
      <c r="E49" s="13">
        <f t="shared" si="2"/>
        <v>0</v>
      </c>
    </row>
    <row r="50" spans="1:5" s="2" customFormat="1" ht="15.75" x14ac:dyDescent="0.25">
      <c r="A50" s="9" t="s">
        <v>25</v>
      </c>
      <c r="B50" s="10" t="s">
        <v>26</v>
      </c>
      <c r="C50" s="11">
        <v>2</v>
      </c>
      <c r="D50" s="12"/>
      <c r="E50" s="13">
        <f t="shared" si="2"/>
        <v>0</v>
      </c>
    </row>
    <row r="51" spans="1:5" s="2" customFormat="1" ht="15.75" x14ac:dyDescent="0.25">
      <c r="A51" s="9" t="s">
        <v>9</v>
      </c>
      <c r="B51" s="10" t="s">
        <v>27</v>
      </c>
      <c r="C51" s="11">
        <v>2</v>
      </c>
      <c r="D51" s="12"/>
      <c r="E51" s="13">
        <f t="shared" si="2"/>
        <v>0</v>
      </c>
    </row>
    <row r="52" spans="1:5" s="2" customFormat="1" ht="15.75" x14ac:dyDescent="0.25">
      <c r="A52" s="9" t="s">
        <v>10</v>
      </c>
      <c r="B52" s="10" t="s">
        <v>75</v>
      </c>
      <c r="C52" s="11">
        <v>97</v>
      </c>
      <c r="D52" s="12"/>
      <c r="E52" s="13">
        <f t="shared" si="2"/>
        <v>0</v>
      </c>
    </row>
    <row r="53" spans="1:5" s="2" customFormat="1" ht="15.75" x14ac:dyDescent="0.25">
      <c r="A53" s="9" t="s">
        <v>11</v>
      </c>
      <c r="B53" s="10" t="s">
        <v>81</v>
      </c>
      <c r="C53" s="11">
        <v>1</v>
      </c>
      <c r="D53" s="12"/>
      <c r="E53" s="13">
        <f t="shared" si="2"/>
        <v>0</v>
      </c>
    </row>
    <row r="54" spans="1:5" s="2" customFormat="1" ht="15.75" x14ac:dyDescent="0.25">
      <c r="A54" s="9" t="s">
        <v>12</v>
      </c>
      <c r="B54" s="10" t="s">
        <v>76</v>
      </c>
      <c r="C54" s="11">
        <v>1</v>
      </c>
      <c r="D54" s="12"/>
      <c r="E54" s="13">
        <f t="shared" si="2"/>
        <v>0</v>
      </c>
    </row>
    <row r="55" spans="1:5" s="2" customFormat="1" ht="15.75" x14ac:dyDescent="0.25">
      <c r="A55" s="9" t="s">
        <v>13</v>
      </c>
      <c r="B55" s="10" t="s">
        <v>78</v>
      </c>
      <c r="C55" s="11">
        <v>37</v>
      </c>
      <c r="D55" s="12"/>
      <c r="E55" s="13">
        <f t="shared" si="2"/>
        <v>0</v>
      </c>
    </row>
    <row r="56" spans="1:5" s="2" customFormat="1" ht="15.75" x14ac:dyDescent="0.25">
      <c r="A56" s="9" t="s">
        <v>14</v>
      </c>
      <c r="B56" s="10" t="s">
        <v>79</v>
      </c>
      <c r="C56" s="11">
        <v>12</v>
      </c>
      <c r="D56" s="12"/>
      <c r="E56" s="13">
        <f t="shared" si="2"/>
        <v>0</v>
      </c>
    </row>
    <row r="57" spans="1:5" s="2" customFormat="1" ht="15.75" x14ac:dyDescent="0.25">
      <c r="A57" s="9" t="s">
        <v>15</v>
      </c>
      <c r="B57" s="10" t="s">
        <v>80</v>
      </c>
      <c r="C57" s="11">
        <v>23</v>
      </c>
      <c r="D57" s="12"/>
      <c r="E57" s="13">
        <f t="shared" si="2"/>
        <v>0</v>
      </c>
    </row>
    <row r="58" spans="1:5" ht="18.75" x14ac:dyDescent="0.3">
      <c r="A58" s="19" t="s">
        <v>92</v>
      </c>
      <c r="B58" s="20"/>
      <c r="C58" s="20"/>
      <c r="D58" s="23"/>
      <c r="E58" s="14">
        <f>SUM(E29:E57)</f>
        <v>0</v>
      </c>
    </row>
    <row r="59" spans="1:5" ht="18.75" x14ac:dyDescent="0.3">
      <c r="A59" s="24" t="s">
        <v>93</v>
      </c>
      <c r="B59" s="25"/>
      <c r="C59" s="25"/>
      <c r="D59" s="26"/>
      <c r="E59" s="14">
        <f>E58*14%</f>
        <v>0</v>
      </c>
    </row>
    <row r="60" spans="1:5" ht="18.75" x14ac:dyDescent="0.3">
      <c r="A60" s="19" t="s">
        <v>95</v>
      </c>
      <c r="B60" s="20"/>
      <c r="C60" s="20"/>
      <c r="D60" s="23"/>
      <c r="E60" s="14">
        <f>E58+E59</f>
        <v>0</v>
      </c>
    </row>
  </sheetData>
  <mergeCells count="11">
    <mergeCell ref="A24:D24"/>
    <mergeCell ref="B1:E1"/>
    <mergeCell ref="B2:E2"/>
    <mergeCell ref="B3:E3"/>
    <mergeCell ref="A5:E5"/>
    <mergeCell ref="A23:D23"/>
    <mergeCell ref="A25:D25"/>
    <mergeCell ref="A27:E27"/>
    <mergeCell ref="A58:D58"/>
    <mergeCell ref="A59:D59"/>
    <mergeCell ref="A60:D6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workbookViewId="0">
      <selection activeCell="A5" sqref="A5:E5"/>
    </sheetView>
  </sheetViews>
  <sheetFormatPr defaultRowHeight="15" x14ac:dyDescent="0.25"/>
  <cols>
    <col min="1" max="1" width="63.7109375" customWidth="1"/>
    <col min="2" max="2" width="42.140625" customWidth="1"/>
  </cols>
  <sheetData>
    <row r="1" spans="1:5" s="2" customFormat="1" ht="18.75" x14ac:dyDescent="0.3">
      <c r="A1" s="1" t="s">
        <v>82</v>
      </c>
      <c r="B1" s="27" t="s">
        <v>90</v>
      </c>
      <c r="C1" s="27"/>
      <c r="D1" s="27"/>
      <c r="E1" s="28"/>
    </row>
    <row r="2" spans="1:5" s="2" customFormat="1" ht="37.5" customHeight="1" x14ac:dyDescent="0.3">
      <c r="A2" s="3" t="s">
        <v>83</v>
      </c>
      <c r="B2" s="29" t="s">
        <v>91</v>
      </c>
      <c r="C2" s="30"/>
      <c r="D2" s="30"/>
      <c r="E2" s="31"/>
    </row>
    <row r="3" spans="1:5" s="2" customFormat="1" ht="19.5" thickBot="1" x14ac:dyDescent="0.35">
      <c r="A3" s="4" t="s">
        <v>84</v>
      </c>
      <c r="B3" s="32"/>
      <c r="C3" s="32"/>
      <c r="D3" s="32"/>
      <c r="E3" s="33"/>
    </row>
    <row r="5" spans="1:5" s="2" customFormat="1" ht="21" x14ac:dyDescent="0.35">
      <c r="A5" s="21" t="s">
        <v>99</v>
      </c>
      <c r="B5" s="22"/>
      <c r="C5" s="22"/>
      <c r="D5" s="22"/>
      <c r="E5" s="22"/>
    </row>
    <row r="6" spans="1:5" s="2" customFormat="1" ht="18.75" x14ac:dyDescent="0.3">
      <c r="A6" s="6" t="s">
        <v>85</v>
      </c>
      <c r="B6" s="7" t="s">
        <v>86</v>
      </c>
      <c r="C6" s="54" t="s">
        <v>98</v>
      </c>
      <c r="D6" s="55"/>
      <c r="E6" s="56"/>
    </row>
    <row r="7" spans="1:5" s="2" customFormat="1" ht="15.75" x14ac:dyDescent="0.25">
      <c r="A7" s="9" t="s">
        <v>3</v>
      </c>
      <c r="B7" s="10" t="s">
        <v>54</v>
      </c>
      <c r="C7" s="36"/>
      <c r="D7" s="37"/>
      <c r="E7" s="38"/>
    </row>
    <row r="8" spans="1:5" s="2" customFormat="1" ht="15.75" x14ac:dyDescent="0.25">
      <c r="A8" s="9" t="s">
        <v>29</v>
      </c>
      <c r="B8" s="10" t="s">
        <v>55</v>
      </c>
      <c r="C8" s="39"/>
      <c r="D8" s="40"/>
      <c r="E8" s="41"/>
    </row>
    <row r="9" spans="1:5" s="2" customFormat="1" ht="15.75" x14ac:dyDescent="0.25">
      <c r="A9" s="9" t="s">
        <v>36</v>
      </c>
      <c r="B9" s="10" t="s">
        <v>56</v>
      </c>
      <c r="C9" s="39"/>
      <c r="D9" s="40"/>
      <c r="E9" s="41"/>
    </row>
    <row r="10" spans="1:5" s="2" customFormat="1" ht="15.75" x14ac:dyDescent="0.25">
      <c r="A10" s="9" t="s">
        <v>30</v>
      </c>
      <c r="B10" s="10" t="s">
        <v>57</v>
      </c>
      <c r="C10" s="39"/>
      <c r="D10" s="40"/>
      <c r="E10" s="41"/>
    </row>
    <row r="11" spans="1:5" s="2" customFormat="1" ht="15.75" x14ac:dyDescent="0.25">
      <c r="A11" s="9" t="s">
        <v>37</v>
      </c>
      <c r="B11" s="10" t="s">
        <v>58</v>
      </c>
      <c r="C11" s="39"/>
      <c r="D11" s="40"/>
      <c r="E11" s="41"/>
    </row>
    <row r="12" spans="1:5" s="2" customFormat="1" ht="15.75" x14ac:dyDescent="0.25">
      <c r="A12" s="9" t="s">
        <v>4</v>
      </c>
      <c r="B12" s="10" t="s">
        <v>59</v>
      </c>
      <c r="C12" s="39"/>
      <c r="D12" s="40"/>
      <c r="E12" s="41"/>
    </row>
    <row r="13" spans="1:5" s="2" customFormat="1" ht="15.75" x14ac:dyDescent="0.25">
      <c r="A13" s="9" t="s">
        <v>21</v>
      </c>
      <c r="B13" s="10" t="s">
        <v>60</v>
      </c>
      <c r="C13" s="39"/>
      <c r="D13" s="40"/>
      <c r="E13" s="41"/>
    </row>
    <row r="14" spans="1:5" s="2" customFormat="1" ht="15.75" x14ac:dyDescent="0.25">
      <c r="A14" s="9" t="s">
        <v>22</v>
      </c>
      <c r="B14" s="10" t="s">
        <v>61</v>
      </c>
      <c r="C14" s="39"/>
      <c r="D14" s="40"/>
      <c r="E14" s="41"/>
    </row>
    <row r="15" spans="1:5" s="2" customFormat="1" ht="15.75" x14ac:dyDescent="0.25">
      <c r="A15" s="9" t="s">
        <v>5</v>
      </c>
      <c r="B15" s="10" t="s">
        <v>62</v>
      </c>
      <c r="C15" s="39"/>
      <c r="D15" s="40"/>
      <c r="E15" s="41"/>
    </row>
    <row r="16" spans="1:5" s="2" customFormat="1" ht="15.75" x14ac:dyDescent="0.25">
      <c r="A16" s="9" t="s">
        <v>6</v>
      </c>
      <c r="B16" s="10" t="s">
        <v>63</v>
      </c>
      <c r="C16" s="39"/>
      <c r="D16" s="40"/>
      <c r="E16" s="41"/>
    </row>
    <row r="17" spans="1:5" s="2" customFormat="1" ht="15.75" x14ac:dyDescent="0.25">
      <c r="A17" s="9" t="s">
        <v>16</v>
      </c>
      <c r="B17" s="10" t="s">
        <v>64</v>
      </c>
      <c r="C17" s="39"/>
      <c r="D17" s="40"/>
      <c r="E17" s="41"/>
    </row>
    <row r="18" spans="1:5" s="2" customFormat="1" ht="15.75" x14ac:dyDescent="0.25">
      <c r="A18" s="9" t="s">
        <v>17</v>
      </c>
      <c r="B18" s="10" t="s">
        <v>65</v>
      </c>
      <c r="C18" s="39"/>
      <c r="D18" s="40"/>
      <c r="E18" s="41"/>
    </row>
    <row r="19" spans="1:5" s="2" customFormat="1" ht="15.75" x14ac:dyDescent="0.25">
      <c r="A19" s="9" t="s">
        <v>7</v>
      </c>
      <c r="B19" s="10" t="s">
        <v>66</v>
      </c>
      <c r="C19" s="39"/>
      <c r="D19" s="40"/>
      <c r="E19" s="41"/>
    </row>
    <row r="20" spans="1:5" s="2" customFormat="1" ht="15.75" x14ac:dyDescent="0.25">
      <c r="A20" s="9" t="s">
        <v>77</v>
      </c>
      <c r="B20" s="10" t="s">
        <v>67</v>
      </c>
      <c r="C20" s="39"/>
      <c r="D20" s="40"/>
      <c r="E20" s="41"/>
    </row>
    <row r="21" spans="1:5" s="2" customFormat="1" ht="15.75" x14ac:dyDescent="0.25">
      <c r="A21" s="9" t="s">
        <v>23</v>
      </c>
      <c r="B21" s="10" t="s">
        <v>68</v>
      </c>
      <c r="C21" s="39"/>
      <c r="D21" s="40"/>
      <c r="E21" s="41"/>
    </row>
    <row r="22" spans="1:5" s="2" customFormat="1" ht="15.75" x14ac:dyDescent="0.25">
      <c r="A22" s="9" t="s">
        <v>8</v>
      </c>
      <c r="B22" s="10" t="s">
        <v>69</v>
      </c>
      <c r="C22" s="39"/>
      <c r="D22" s="40"/>
      <c r="E22" s="41"/>
    </row>
    <row r="23" spans="1:5" s="2" customFormat="1" ht="15.75" x14ac:dyDescent="0.25">
      <c r="A23" s="9" t="s">
        <v>20</v>
      </c>
      <c r="B23" s="10" t="s">
        <v>70</v>
      </c>
      <c r="C23" s="39"/>
      <c r="D23" s="40"/>
      <c r="E23" s="41"/>
    </row>
    <row r="24" spans="1:5" s="2" customFormat="1" ht="15.75" x14ac:dyDescent="0.25">
      <c r="A24" s="9" t="s">
        <v>18</v>
      </c>
      <c r="B24" s="10" t="s">
        <v>71</v>
      </c>
      <c r="C24" s="39"/>
      <c r="D24" s="40"/>
      <c r="E24" s="41"/>
    </row>
    <row r="25" spans="1:5" s="2" customFormat="1" ht="15.75" x14ac:dyDescent="0.25">
      <c r="A25" s="9" t="s">
        <v>19</v>
      </c>
      <c r="B25" s="10" t="s">
        <v>72</v>
      </c>
      <c r="C25" s="39"/>
      <c r="D25" s="40"/>
      <c r="E25" s="41"/>
    </row>
    <row r="26" spans="1:5" s="2" customFormat="1" ht="15.75" x14ac:dyDescent="0.25">
      <c r="A26" s="9" t="s">
        <v>28</v>
      </c>
      <c r="B26" s="10" t="s">
        <v>73</v>
      </c>
      <c r="C26" s="39"/>
      <c r="D26" s="40"/>
      <c r="E26" s="41"/>
    </row>
    <row r="27" spans="1:5" s="2" customFormat="1" ht="15.75" x14ac:dyDescent="0.25">
      <c r="A27" s="9" t="s">
        <v>24</v>
      </c>
      <c r="B27" s="10" t="s">
        <v>74</v>
      </c>
      <c r="C27" s="39"/>
      <c r="D27" s="40"/>
      <c r="E27" s="41"/>
    </row>
    <row r="28" spans="1:5" s="2" customFormat="1" ht="15.75" x14ac:dyDescent="0.25">
      <c r="A28" s="9" t="s">
        <v>25</v>
      </c>
      <c r="B28" s="10" t="s">
        <v>26</v>
      </c>
      <c r="C28" s="39"/>
      <c r="D28" s="40"/>
      <c r="E28" s="41"/>
    </row>
    <row r="29" spans="1:5" s="2" customFormat="1" ht="15.75" x14ac:dyDescent="0.25">
      <c r="A29" s="9" t="s">
        <v>9</v>
      </c>
      <c r="B29" s="10" t="s">
        <v>27</v>
      </c>
      <c r="C29" s="39"/>
      <c r="D29" s="40"/>
      <c r="E29" s="41"/>
    </row>
    <row r="30" spans="1:5" s="2" customFormat="1" ht="15.75" x14ac:dyDescent="0.25">
      <c r="A30" s="9" t="s">
        <v>10</v>
      </c>
      <c r="B30" s="10" t="s">
        <v>75</v>
      </c>
      <c r="C30" s="39"/>
      <c r="D30" s="40"/>
      <c r="E30" s="41"/>
    </row>
    <row r="31" spans="1:5" s="2" customFormat="1" ht="15.75" x14ac:dyDescent="0.25">
      <c r="A31" s="9" t="s">
        <v>11</v>
      </c>
      <c r="B31" s="10" t="s">
        <v>81</v>
      </c>
      <c r="C31" s="39"/>
      <c r="D31" s="40"/>
      <c r="E31" s="41"/>
    </row>
    <row r="32" spans="1:5" s="2" customFormat="1" ht="15.75" x14ac:dyDescent="0.25">
      <c r="A32" s="9" t="s">
        <v>12</v>
      </c>
      <c r="B32" s="10" t="s">
        <v>76</v>
      </c>
      <c r="C32" s="39"/>
      <c r="D32" s="40"/>
      <c r="E32" s="41"/>
    </row>
    <row r="33" spans="1:5" s="2" customFormat="1" ht="15.75" x14ac:dyDescent="0.25">
      <c r="A33" s="9" t="s">
        <v>13</v>
      </c>
      <c r="B33" s="10" t="s">
        <v>78</v>
      </c>
      <c r="C33" s="39"/>
      <c r="D33" s="40"/>
      <c r="E33" s="41"/>
    </row>
    <row r="34" spans="1:5" s="2" customFormat="1" ht="15.75" x14ac:dyDescent="0.25">
      <c r="A34" s="9" t="s">
        <v>14</v>
      </c>
      <c r="B34" s="10" t="s">
        <v>79</v>
      </c>
      <c r="C34" s="39"/>
      <c r="D34" s="40"/>
      <c r="E34" s="41"/>
    </row>
    <row r="35" spans="1:5" s="2" customFormat="1" ht="15.75" x14ac:dyDescent="0.25">
      <c r="A35" s="9" t="s">
        <v>15</v>
      </c>
      <c r="B35" s="10" t="s">
        <v>80</v>
      </c>
      <c r="C35" s="42"/>
      <c r="D35" s="43"/>
      <c r="E35" s="44"/>
    </row>
    <row r="36" spans="1:5" s="2" customFormat="1" ht="18.75" x14ac:dyDescent="0.3">
      <c r="A36" s="19" t="s">
        <v>92</v>
      </c>
      <c r="B36" s="23"/>
      <c r="C36" s="35">
        <f>C7</f>
        <v>0</v>
      </c>
      <c r="D36" s="35"/>
      <c r="E36" s="35"/>
    </row>
    <row r="37" spans="1:5" s="2" customFormat="1" ht="18.75" x14ac:dyDescent="0.3">
      <c r="A37" s="19" t="s">
        <v>93</v>
      </c>
      <c r="B37" s="23"/>
      <c r="C37" s="35">
        <f>C36*14%</f>
        <v>0</v>
      </c>
      <c r="D37" s="35"/>
      <c r="E37" s="35"/>
    </row>
    <row r="38" spans="1:5" s="2" customFormat="1" ht="18.75" x14ac:dyDescent="0.3">
      <c r="A38" s="19" t="s">
        <v>94</v>
      </c>
      <c r="B38" s="23"/>
      <c r="C38" s="35">
        <f>C36+C37</f>
        <v>0</v>
      </c>
      <c r="D38" s="35"/>
      <c r="E38" s="35"/>
    </row>
    <row r="39" spans="1:5" s="2" customFormat="1" ht="15.75" x14ac:dyDescent="0.25">
      <c r="B39" s="5"/>
    </row>
    <row r="40" spans="1:5" s="2" customFormat="1" ht="15.75" x14ac:dyDescent="0.25">
      <c r="B40" s="5"/>
    </row>
    <row r="41" spans="1:5" s="2" customFormat="1" ht="21" x14ac:dyDescent="0.35">
      <c r="A41" s="21" t="s">
        <v>100</v>
      </c>
      <c r="B41" s="22"/>
      <c r="C41" s="22"/>
      <c r="D41" s="22"/>
      <c r="E41" s="22"/>
    </row>
    <row r="42" spans="1:5" s="2" customFormat="1" ht="18.75" x14ac:dyDescent="0.3">
      <c r="A42" s="6" t="s">
        <v>85</v>
      </c>
      <c r="B42" s="7" t="s">
        <v>86</v>
      </c>
      <c r="C42" s="45"/>
      <c r="D42" s="46"/>
      <c r="E42" s="47"/>
    </row>
    <row r="43" spans="1:5" s="2" customFormat="1" ht="15.75" x14ac:dyDescent="0.25">
      <c r="A43" s="9" t="s">
        <v>3</v>
      </c>
      <c r="B43" s="10" t="s">
        <v>54</v>
      </c>
      <c r="C43" s="48"/>
      <c r="D43" s="49"/>
      <c r="E43" s="50"/>
    </row>
    <row r="44" spans="1:5" s="2" customFormat="1" ht="15.75" x14ac:dyDescent="0.25">
      <c r="A44" s="9" t="s">
        <v>29</v>
      </c>
      <c r="B44" s="10" t="s">
        <v>55</v>
      </c>
      <c r="C44" s="51"/>
      <c r="D44" s="52"/>
      <c r="E44" s="53"/>
    </row>
    <row r="45" spans="1:5" s="2" customFormat="1" ht="15.75" x14ac:dyDescent="0.25">
      <c r="A45" s="9" t="s">
        <v>36</v>
      </c>
      <c r="B45" s="10" t="s">
        <v>56</v>
      </c>
      <c r="C45" s="51"/>
      <c r="D45" s="52"/>
      <c r="E45" s="53"/>
    </row>
    <row r="46" spans="1:5" s="2" customFormat="1" ht="15.75" x14ac:dyDescent="0.25">
      <c r="A46" s="9" t="s">
        <v>30</v>
      </c>
      <c r="B46" s="10" t="s">
        <v>57</v>
      </c>
      <c r="C46" s="51"/>
      <c r="D46" s="52"/>
      <c r="E46" s="53"/>
    </row>
    <row r="47" spans="1:5" s="2" customFormat="1" ht="15.75" x14ac:dyDescent="0.25">
      <c r="A47" s="9" t="s">
        <v>37</v>
      </c>
      <c r="B47" s="10" t="s">
        <v>58</v>
      </c>
      <c r="C47" s="51"/>
      <c r="D47" s="52"/>
      <c r="E47" s="53"/>
    </row>
    <row r="48" spans="1:5" s="2" customFormat="1" ht="15.75" x14ac:dyDescent="0.25">
      <c r="A48" s="9" t="s">
        <v>4</v>
      </c>
      <c r="B48" s="10" t="s">
        <v>59</v>
      </c>
      <c r="C48" s="51"/>
      <c r="D48" s="52"/>
      <c r="E48" s="53"/>
    </row>
    <row r="49" spans="1:5" s="2" customFormat="1" ht="15.75" x14ac:dyDescent="0.25">
      <c r="A49" s="9" t="s">
        <v>21</v>
      </c>
      <c r="B49" s="10" t="s">
        <v>60</v>
      </c>
      <c r="C49" s="51"/>
      <c r="D49" s="52"/>
      <c r="E49" s="53"/>
    </row>
    <row r="50" spans="1:5" s="2" customFormat="1" ht="15.75" x14ac:dyDescent="0.25">
      <c r="A50" s="9" t="s">
        <v>22</v>
      </c>
      <c r="B50" s="10" t="s">
        <v>61</v>
      </c>
      <c r="C50" s="51"/>
      <c r="D50" s="52"/>
      <c r="E50" s="53"/>
    </row>
    <row r="51" spans="1:5" s="2" customFormat="1" ht="15.75" x14ac:dyDescent="0.25">
      <c r="A51" s="9" t="s">
        <v>5</v>
      </c>
      <c r="B51" s="10" t="s">
        <v>62</v>
      </c>
      <c r="C51" s="51"/>
      <c r="D51" s="52"/>
      <c r="E51" s="53"/>
    </row>
    <row r="52" spans="1:5" s="2" customFormat="1" ht="15.75" x14ac:dyDescent="0.25">
      <c r="A52" s="9" t="s">
        <v>6</v>
      </c>
      <c r="B52" s="10" t="s">
        <v>63</v>
      </c>
      <c r="C52" s="51"/>
      <c r="D52" s="52"/>
      <c r="E52" s="53"/>
    </row>
    <row r="53" spans="1:5" s="2" customFormat="1" ht="15.75" x14ac:dyDescent="0.25">
      <c r="A53" s="9" t="s">
        <v>16</v>
      </c>
      <c r="B53" s="10" t="s">
        <v>64</v>
      </c>
      <c r="C53" s="51"/>
      <c r="D53" s="52"/>
      <c r="E53" s="53"/>
    </row>
    <row r="54" spans="1:5" s="2" customFormat="1" ht="15.75" x14ac:dyDescent="0.25">
      <c r="A54" s="9" t="s">
        <v>17</v>
      </c>
      <c r="B54" s="10" t="s">
        <v>65</v>
      </c>
      <c r="C54" s="51"/>
      <c r="D54" s="52"/>
      <c r="E54" s="53"/>
    </row>
    <row r="55" spans="1:5" s="2" customFormat="1" ht="15.75" x14ac:dyDescent="0.25">
      <c r="A55" s="9" t="s">
        <v>7</v>
      </c>
      <c r="B55" s="10" t="s">
        <v>66</v>
      </c>
      <c r="C55" s="51"/>
      <c r="D55" s="52"/>
      <c r="E55" s="53"/>
    </row>
    <row r="56" spans="1:5" s="2" customFormat="1" ht="15.75" x14ac:dyDescent="0.25">
      <c r="A56" s="9" t="s">
        <v>77</v>
      </c>
      <c r="B56" s="10" t="s">
        <v>67</v>
      </c>
      <c r="C56" s="51"/>
      <c r="D56" s="52"/>
      <c r="E56" s="53"/>
    </row>
    <row r="57" spans="1:5" s="2" customFormat="1" ht="15.75" x14ac:dyDescent="0.25">
      <c r="A57" s="9" t="s">
        <v>23</v>
      </c>
      <c r="B57" s="10" t="s">
        <v>68</v>
      </c>
      <c r="C57" s="51"/>
      <c r="D57" s="52"/>
      <c r="E57" s="53"/>
    </row>
    <row r="58" spans="1:5" s="2" customFormat="1" ht="15.75" x14ac:dyDescent="0.25">
      <c r="A58" s="9" t="s">
        <v>8</v>
      </c>
      <c r="B58" s="10" t="s">
        <v>69</v>
      </c>
      <c r="C58" s="51"/>
      <c r="D58" s="52"/>
      <c r="E58" s="53"/>
    </row>
    <row r="59" spans="1:5" s="2" customFormat="1" ht="15.75" x14ac:dyDescent="0.25">
      <c r="A59" s="9" t="s">
        <v>20</v>
      </c>
      <c r="B59" s="10" t="s">
        <v>70</v>
      </c>
      <c r="C59" s="51"/>
      <c r="D59" s="52"/>
      <c r="E59" s="53"/>
    </row>
    <row r="60" spans="1:5" s="2" customFormat="1" ht="15.75" x14ac:dyDescent="0.25">
      <c r="A60" s="9" t="s">
        <v>18</v>
      </c>
      <c r="B60" s="10" t="s">
        <v>71</v>
      </c>
      <c r="C60" s="51"/>
      <c r="D60" s="52"/>
      <c r="E60" s="53"/>
    </row>
    <row r="61" spans="1:5" s="2" customFormat="1" ht="15.75" x14ac:dyDescent="0.25">
      <c r="A61" s="9" t="s">
        <v>19</v>
      </c>
      <c r="B61" s="10" t="s">
        <v>72</v>
      </c>
      <c r="C61" s="51"/>
      <c r="D61" s="52"/>
      <c r="E61" s="53"/>
    </row>
    <row r="62" spans="1:5" s="2" customFormat="1" ht="15.75" x14ac:dyDescent="0.25">
      <c r="A62" s="9" t="s">
        <v>28</v>
      </c>
      <c r="B62" s="10" t="s">
        <v>73</v>
      </c>
      <c r="C62" s="51"/>
      <c r="D62" s="52"/>
      <c r="E62" s="53"/>
    </row>
    <row r="63" spans="1:5" s="2" customFormat="1" ht="15.75" x14ac:dyDescent="0.25">
      <c r="A63" s="9" t="s">
        <v>24</v>
      </c>
      <c r="B63" s="10" t="s">
        <v>74</v>
      </c>
      <c r="C63" s="51"/>
      <c r="D63" s="52"/>
      <c r="E63" s="53"/>
    </row>
    <row r="64" spans="1:5" s="2" customFormat="1" ht="15.75" x14ac:dyDescent="0.25">
      <c r="A64" s="9" t="s">
        <v>25</v>
      </c>
      <c r="B64" s="10" t="s">
        <v>26</v>
      </c>
      <c r="C64" s="51"/>
      <c r="D64" s="52"/>
      <c r="E64" s="53"/>
    </row>
    <row r="65" spans="1:5" s="2" customFormat="1" ht="15.75" x14ac:dyDescent="0.25">
      <c r="A65" s="9" t="s">
        <v>9</v>
      </c>
      <c r="B65" s="10" t="s">
        <v>27</v>
      </c>
      <c r="C65" s="51"/>
      <c r="D65" s="52"/>
      <c r="E65" s="53"/>
    </row>
    <row r="66" spans="1:5" s="2" customFormat="1" ht="15.75" x14ac:dyDescent="0.25">
      <c r="A66" s="9" t="s">
        <v>10</v>
      </c>
      <c r="B66" s="10" t="s">
        <v>75</v>
      </c>
      <c r="C66" s="51"/>
      <c r="D66" s="52"/>
      <c r="E66" s="53"/>
    </row>
    <row r="67" spans="1:5" s="2" customFormat="1" ht="15.75" x14ac:dyDescent="0.25">
      <c r="A67" s="9" t="s">
        <v>11</v>
      </c>
      <c r="B67" s="10" t="s">
        <v>81</v>
      </c>
      <c r="C67" s="51"/>
      <c r="D67" s="52"/>
      <c r="E67" s="53"/>
    </row>
    <row r="68" spans="1:5" s="2" customFormat="1" ht="15.75" x14ac:dyDescent="0.25">
      <c r="A68" s="9" t="s">
        <v>12</v>
      </c>
      <c r="B68" s="10" t="s">
        <v>76</v>
      </c>
      <c r="C68" s="51"/>
      <c r="D68" s="52"/>
      <c r="E68" s="53"/>
    </row>
    <row r="69" spans="1:5" s="2" customFormat="1" ht="15.75" x14ac:dyDescent="0.25">
      <c r="A69" s="9" t="s">
        <v>13</v>
      </c>
      <c r="B69" s="10" t="s">
        <v>78</v>
      </c>
      <c r="C69" s="51"/>
      <c r="D69" s="52"/>
      <c r="E69" s="53"/>
    </row>
    <row r="70" spans="1:5" s="2" customFormat="1" ht="15.75" x14ac:dyDescent="0.25">
      <c r="A70" s="9" t="s">
        <v>14</v>
      </c>
      <c r="B70" s="10" t="s">
        <v>79</v>
      </c>
      <c r="C70" s="51"/>
      <c r="D70" s="52"/>
      <c r="E70" s="53"/>
    </row>
    <row r="71" spans="1:5" s="2" customFormat="1" ht="15.75" x14ac:dyDescent="0.25">
      <c r="A71" s="9" t="s">
        <v>15</v>
      </c>
      <c r="B71" s="10" t="s">
        <v>80</v>
      </c>
      <c r="C71" s="51"/>
      <c r="D71" s="52"/>
      <c r="E71" s="53"/>
    </row>
    <row r="72" spans="1:5" s="2" customFormat="1" ht="15.75" x14ac:dyDescent="0.25">
      <c r="A72" s="16" t="s">
        <v>33</v>
      </c>
      <c r="B72" s="17" t="s">
        <v>38</v>
      </c>
      <c r="C72" s="51"/>
      <c r="D72" s="52"/>
      <c r="E72" s="53"/>
    </row>
    <row r="73" spans="1:5" s="2" customFormat="1" ht="15.75" x14ac:dyDescent="0.25">
      <c r="A73" s="16" t="s">
        <v>33</v>
      </c>
      <c r="B73" s="17" t="s">
        <v>39</v>
      </c>
      <c r="C73" s="51"/>
      <c r="D73" s="52"/>
      <c r="E73" s="53"/>
    </row>
    <row r="74" spans="1:5" s="2" customFormat="1" ht="15.75" x14ac:dyDescent="0.25">
      <c r="A74" s="16" t="s">
        <v>33</v>
      </c>
      <c r="B74" s="17" t="s">
        <v>40</v>
      </c>
      <c r="C74" s="51"/>
      <c r="D74" s="52"/>
      <c r="E74" s="53"/>
    </row>
    <row r="75" spans="1:5" s="2" customFormat="1" ht="15.75" x14ac:dyDescent="0.25">
      <c r="A75" s="16" t="s">
        <v>31</v>
      </c>
      <c r="B75" s="17" t="s">
        <v>41</v>
      </c>
      <c r="C75" s="51"/>
      <c r="D75" s="52"/>
      <c r="E75" s="53"/>
    </row>
    <row r="76" spans="1:5" s="2" customFormat="1" ht="15.75" x14ac:dyDescent="0.25">
      <c r="A76" s="16" t="s">
        <v>31</v>
      </c>
      <c r="B76" s="17" t="s">
        <v>42</v>
      </c>
      <c r="C76" s="51"/>
      <c r="D76" s="52"/>
      <c r="E76" s="53"/>
    </row>
    <row r="77" spans="1:5" s="2" customFormat="1" ht="15.75" x14ac:dyDescent="0.25">
      <c r="A77" s="16" t="s">
        <v>31</v>
      </c>
      <c r="B77" s="17" t="s">
        <v>43</v>
      </c>
      <c r="C77" s="51"/>
      <c r="D77" s="52"/>
      <c r="E77" s="53"/>
    </row>
    <row r="78" spans="1:5" s="2" customFormat="1" ht="15.75" x14ac:dyDescent="0.25">
      <c r="A78" s="16" t="s">
        <v>34</v>
      </c>
      <c r="B78" s="17" t="s">
        <v>44</v>
      </c>
      <c r="C78" s="51"/>
      <c r="D78" s="52"/>
      <c r="E78" s="53"/>
    </row>
    <row r="79" spans="1:5" s="2" customFormat="1" ht="15.75" x14ac:dyDescent="0.25">
      <c r="A79" s="18" t="s">
        <v>32</v>
      </c>
      <c r="B79" s="17" t="s">
        <v>45</v>
      </c>
      <c r="C79" s="51"/>
      <c r="D79" s="52"/>
      <c r="E79" s="53"/>
    </row>
    <row r="80" spans="1:5" s="2" customFormat="1" ht="15.75" x14ac:dyDescent="0.25">
      <c r="A80" s="18" t="s">
        <v>0</v>
      </c>
      <c r="B80" s="17" t="s">
        <v>46</v>
      </c>
      <c r="C80" s="51"/>
      <c r="D80" s="52"/>
      <c r="E80" s="53"/>
    </row>
    <row r="81" spans="1:5" s="2" customFormat="1" ht="15.75" x14ac:dyDescent="0.25">
      <c r="A81" s="16" t="s">
        <v>35</v>
      </c>
      <c r="B81" s="17" t="s">
        <v>47</v>
      </c>
      <c r="C81" s="51"/>
      <c r="D81" s="52"/>
      <c r="E81" s="53"/>
    </row>
    <row r="82" spans="1:5" s="2" customFormat="1" ht="15.75" x14ac:dyDescent="0.25">
      <c r="A82" s="16" t="s">
        <v>35</v>
      </c>
      <c r="B82" s="17" t="s">
        <v>48</v>
      </c>
      <c r="C82" s="51"/>
      <c r="D82" s="52"/>
      <c r="E82" s="53"/>
    </row>
    <row r="83" spans="1:5" s="2" customFormat="1" ht="15.75" x14ac:dyDescent="0.25">
      <c r="A83" s="16" t="s">
        <v>35</v>
      </c>
      <c r="B83" s="17" t="s">
        <v>49</v>
      </c>
      <c r="C83" s="51"/>
      <c r="D83" s="52"/>
      <c r="E83" s="53"/>
    </row>
    <row r="84" spans="1:5" s="2" customFormat="1" ht="15.75" x14ac:dyDescent="0.25">
      <c r="A84" s="16" t="s">
        <v>1</v>
      </c>
      <c r="B84" s="17" t="s">
        <v>50</v>
      </c>
      <c r="C84" s="51"/>
      <c r="D84" s="52"/>
      <c r="E84" s="53"/>
    </row>
    <row r="85" spans="1:5" s="2" customFormat="1" ht="15.75" x14ac:dyDescent="0.25">
      <c r="A85" s="16" t="s">
        <v>1</v>
      </c>
      <c r="B85" s="17" t="s">
        <v>51</v>
      </c>
      <c r="C85" s="51"/>
      <c r="D85" s="52"/>
      <c r="E85" s="53"/>
    </row>
    <row r="86" spans="1:5" s="2" customFormat="1" ht="15.75" x14ac:dyDescent="0.25">
      <c r="A86" s="16" t="s">
        <v>1</v>
      </c>
      <c r="B86" s="17" t="s">
        <v>52</v>
      </c>
      <c r="C86" s="51"/>
      <c r="D86" s="52"/>
      <c r="E86" s="53"/>
    </row>
    <row r="87" spans="1:5" s="2" customFormat="1" ht="15.75" x14ac:dyDescent="0.25">
      <c r="A87" s="16" t="s">
        <v>2</v>
      </c>
      <c r="B87" s="17" t="s">
        <v>53</v>
      </c>
      <c r="C87" s="51"/>
      <c r="D87" s="52"/>
      <c r="E87" s="53"/>
    </row>
    <row r="88" spans="1:5" s="2" customFormat="1" ht="18.75" x14ac:dyDescent="0.3">
      <c r="A88" s="34" t="s">
        <v>92</v>
      </c>
      <c r="B88" s="34"/>
      <c r="C88" s="35">
        <f>C43</f>
        <v>0</v>
      </c>
      <c r="D88" s="35"/>
      <c r="E88" s="35"/>
    </row>
    <row r="89" spans="1:5" s="2" customFormat="1" ht="18.75" x14ac:dyDescent="0.3">
      <c r="A89" s="34" t="s">
        <v>93</v>
      </c>
      <c r="B89" s="34"/>
      <c r="C89" s="35">
        <f>C88*14%</f>
        <v>0</v>
      </c>
      <c r="D89" s="35"/>
      <c r="E89" s="35"/>
    </row>
    <row r="90" spans="1:5" s="2" customFormat="1" ht="18.75" x14ac:dyDescent="0.3">
      <c r="A90" s="34" t="s">
        <v>94</v>
      </c>
      <c r="B90" s="34"/>
      <c r="C90" s="35">
        <f>C88+C89</f>
        <v>0</v>
      </c>
      <c r="D90" s="35"/>
      <c r="E90" s="35"/>
    </row>
  </sheetData>
  <mergeCells count="21">
    <mergeCell ref="B1:E1"/>
    <mergeCell ref="B2:E2"/>
    <mergeCell ref="B3:E3"/>
    <mergeCell ref="A38:B38"/>
    <mergeCell ref="C38:E38"/>
    <mergeCell ref="A5:E5"/>
    <mergeCell ref="C6:E6"/>
    <mergeCell ref="A36:B36"/>
    <mergeCell ref="C36:E36"/>
    <mergeCell ref="A37:B37"/>
    <mergeCell ref="C37:E37"/>
    <mergeCell ref="A89:B89"/>
    <mergeCell ref="C89:E89"/>
    <mergeCell ref="A90:B90"/>
    <mergeCell ref="C90:E90"/>
    <mergeCell ref="C7:E35"/>
    <mergeCell ref="A41:E41"/>
    <mergeCell ref="C42:E42"/>
    <mergeCell ref="C43:E87"/>
    <mergeCell ref="A88:B88"/>
    <mergeCell ref="C88:E8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Furniture &amp; Seating </vt:lpstr>
      <vt:lpstr>Transport &amp; Assembling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Xaviar La Cante</dc:creator>
  <cp:lastModifiedBy>Wilna Meintjes</cp:lastModifiedBy>
  <cp:lastPrinted>2015-05-15T09:42:21Z</cp:lastPrinted>
  <dcterms:created xsi:type="dcterms:W3CDTF">2015-04-01T10:37:24Z</dcterms:created>
  <dcterms:modified xsi:type="dcterms:W3CDTF">2015-05-25T13:34:50Z</dcterms:modified>
</cp:coreProperties>
</file>